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項目" state="visible" r:id="rId4"/>
  </sheets>
  <calcPr calcId="171027"/>
</workbook>
</file>

<file path=xl/sharedStrings.xml><?xml version="1.0" encoding="utf-8"?>
<sst xmlns="http://schemas.openxmlformats.org/spreadsheetml/2006/main" count="325" uniqueCount="162">
  <si>
    <t>2FACED LAUNCH DAY 09.11　見積項目（別紙）VER.2</t>
  </si>
  <si>
    <t>発行日 2026.08.04　／　対応資料：実施計画書 ver.2（全22ページ）／装飾実施計画 ver.2（全12ページ）　／　金額は税抜</t>
  </si>
  <si>
    <t>No.</t>
  </si>
  <si>
    <t>項目</t>
  </si>
  <si>
    <t>仕様・内容</t>
  </si>
  <si>
    <t>数量</t>
  </si>
  <si>
    <t>単位</t>
  </si>
  <si>
    <t>単価</t>
  </si>
  <si>
    <t>金額</t>
  </si>
  <si>
    <t>備考／確認事項</t>
  </si>
  <si>
    <t>A</t>
  </si>
  <si>
    <t>企画・ディレクション</t>
  </si>
  <si>
    <t/>
  </si>
  <si>
    <t>A-01</t>
  </si>
  <si>
    <t>企画立案・構成</t>
  </si>
  <si>
    <t>一日の構成／昼夜の接続設計／資料作成</t>
  </si>
  <si>
    <t>式</t>
  </si>
  <si>
    <t>要見積</t>
  </si>
  <si>
    <t>A-02</t>
  </si>
  <si>
    <t>二会場の設計</t>
  </si>
  <si>
    <t>Gallery2（昼）／Kinetics B1F（夜）の動線・配置設計</t>
  </si>
  <si>
    <t>A-03</t>
  </si>
  <si>
    <t>進行管理</t>
  </si>
  <si>
    <t>関係各所との調整・スケジュール管理（〜9/11）</t>
  </si>
  <si>
    <t>A-04</t>
  </si>
  <si>
    <t>当日総合ディレクション</t>
  </si>
  <si>
    <t>昼夜通しの現場ディレクション</t>
  </si>
  <si>
    <t>日</t>
  </si>
  <si>
    <t>A 小計</t>
  </si>
  <si>
    <t>B</t>
  </si>
  <si>
    <t>装飾・施工</t>
  </si>
  <si>
    <t>装飾実施計画 ver.2 に記載した実施範囲。数量が入っている行は寸法が確定済み。</t>
  </si>
  <si>
    <t>B-01</t>
  </si>
  <si>
    <t>正面ガラス面 グラフィック</t>
  </si>
  <si>
    <t>カッティングシート／全面装飾はせず目を引く要素に限定</t>
  </si>
  <si>
    <t>—</t>
  </si>
  <si>
    <t>㎡</t>
  </si>
  <si>
    <t>掲出できる面・サイズ・数量の確認待ち</t>
  </si>
  <si>
    <t>B-02</t>
  </si>
  <si>
    <t>アーカイブポスター掲出</t>
  </si>
  <si>
    <t>既存物を活用（新規制作なし）／掲出手間のみ</t>
  </si>
  <si>
    <t>面</t>
  </si>
  <si>
    <t>在庫と掲出可否の確認待ち</t>
  </si>
  <si>
    <t>B-03</t>
  </si>
  <si>
    <t>階段 グラフィック</t>
  </si>
  <si>
    <t>パネル等（踏面・蹴込みは凹凸のためシート貼付不可）</t>
  </si>
  <si>
    <t>代替工法の確定待ち</t>
  </si>
  <si>
    <t>B-04</t>
  </si>
  <si>
    <t>③ フォトブース ミラー装飾</t>
  </si>
  <si>
    <t>カッティングシート／上部ロゴ＋縦ライン＋下部キーワード</t>
  </si>
  <si>
    <t>B-05</t>
  </si>
  <si>
    <t>③ フォトブース ミラー本体</t>
  </si>
  <si>
    <t>新設 W1,090（図面 赤M）または既存ミラーの転用</t>
  </si>
  <si>
    <t>新設か既存転用かで費用が変わる／最優先の確認事項</t>
  </si>
  <si>
    <t>B-06</t>
  </si>
  <si>
    <t>フロアマット（階段下）</t>
  </si>
  <si>
    <t>オーダー製作・フルカラー印刷／表面PVCフィルム・裏面特殊合成ゴム・厚1mm・防炎 FT090024／1,200×1,800mm</t>
  </si>
  <si>
    <t>アクセア価格（1〜4㎡ @¥22,000／税抜・納期1〜2週間）</t>
  </si>
  <si>
    <t>B-07</t>
  </si>
  <si>
    <t>① 競技エリア 床</t>
  </si>
  <si>
    <t>リノリウム等の敷設／9,000×1,820mm（造作ステージは組まない）</t>
  </si>
  <si>
    <t>材と施工方法の確定待ち</t>
  </si>
  <si>
    <t>B-08</t>
  </si>
  <si>
    <t>④ DJブース ヘッダーサイン</t>
  </si>
  <si>
    <t>既存キオスクのサイン面を差し替え（什器・塗装はそのまま）</t>
  </si>
  <si>
    <t>B-09</t>
  </si>
  <si>
    <t>B1F 照明</t>
  </si>
  <si>
    <t>Titan Tube 等の棒状照明／DJブース周辺</t>
  </si>
  <si>
    <t>本</t>
  </si>
  <si>
    <t>本数の確定待ち。レンタル／購入の選択も要決定</t>
  </si>
  <si>
    <t>B-10</t>
  </si>
  <si>
    <t>B1F ロゴサイン</t>
  </si>
  <si>
    <t>DJブース周辺／クライアント様保有のサイン類があれば併用</t>
  </si>
  <si>
    <t>点</t>
  </si>
  <si>
    <t>保有サインの有無で新規制作点数が変わる</t>
  </si>
  <si>
    <t>B-11</t>
  </si>
  <si>
    <t>イベントステッカー</t>
  </si>
  <si>
    <t>φ55mm 円形・ユポ（耐水）／フルカラー＋特色グリーン／4種</t>
  </si>
  <si>
    <t>枚</t>
  </si>
  <si>
    <t>配布数の確定待ち（② DRINK ブースで配布）</t>
  </si>
  <si>
    <t>B-12</t>
  </si>
  <si>
    <t>施工費</t>
  </si>
  <si>
    <t>搬入・貼付・設置・撤去</t>
  </si>
  <si>
    <t>搬入経路・搬入時間・施工可能日時の確認待ち</t>
  </si>
  <si>
    <t>B-13</t>
  </si>
  <si>
    <t>什器移動</t>
  </si>
  <si>
    <t>平面図の什器「G」の退避と復旧</t>
  </si>
  <si>
    <t>退避先の確定待ち</t>
  </si>
  <si>
    <t>B 小計</t>
  </si>
  <si>
    <t>C</t>
  </si>
  <si>
    <t>撮影・映像</t>
  </si>
  <si>
    <t>C-01</t>
  </si>
  <si>
    <t>当日撮影（写真）</t>
  </si>
  <si>
    <t>昼／夜の記録・SNS 用素材</t>
  </si>
  <si>
    <t>C-02</t>
  </si>
  <si>
    <t>当日撮影（動画）</t>
  </si>
  <si>
    <t>昼→夜を通した記録</t>
  </si>
  <si>
    <t>C-03</t>
  </si>
  <si>
    <t>事後ムービー編集</t>
  </si>
  <si>
    <t>ローンチデイのまとめ映像</t>
  </si>
  <si>
    <t>尺・納品形式の確定待ち</t>
  </si>
  <si>
    <t>C 小計</t>
  </si>
  <si>
    <t>D</t>
  </si>
  <si>
    <t>印刷・ノベルティ</t>
  </si>
  <si>
    <t>D-01</t>
  </si>
  <si>
    <t>告知物</t>
  </si>
  <si>
    <t>店頭・SNS 用の告知ビジュアル</t>
  </si>
  <si>
    <t>D-02</t>
  </si>
  <si>
    <t>会場サイン</t>
  </si>
  <si>
    <t>案内・誘導サイン（A型看板の紙差し替えを含む）</t>
  </si>
  <si>
    <t>既存フォーマットの流用で点数を抑える</t>
  </si>
  <si>
    <t>D-03</t>
  </si>
  <si>
    <t>夜の入場特典</t>
  </si>
  <si>
    <t>昼→夜の接続を測る配布物</t>
  </si>
  <si>
    <t>内容・数量の確定待ち</t>
  </si>
  <si>
    <t>D 小計</t>
  </si>
  <si>
    <t>E</t>
  </si>
  <si>
    <t>運営・人件費</t>
  </si>
  <si>
    <t>E-01</t>
  </si>
  <si>
    <t>当日運営スタッフ</t>
  </si>
  <si>
    <t>昼（Gallery2）／夜（Kinetics B1F）の運営</t>
  </si>
  <si>
    <t>人日</t>
  </si>
  <si>
    <t>運営分担の確定待ち（会場側／弊社側）</t>
  </si>
  <si>
    <t>E-02</t>
  </si>
  <si>
    <t>設営・撤去スタッフ</t>
  </si>
  <si>
    <t>搬入・設置・撤去</t>
  </si>
  <si>
    <t>E 小計</t>
  </si>
  <si>
    <t>F</t>
  </si>
  <si>
    <t>Web</t>
  </si>
  <si>
    <t>F-01</t>
  </si>
  <si>
    <t>ローンチデイ LP</t>
  </si>
  <si>
    <t>制作済み。ver.2 の内容への更新対応</t>
  </si>
  <si>
    <t>グリーン基調へ寄せるかは要ご指示</t>
  </si>
  <si>
    <t>F 小計</t>
  </si>
  <si>
    <t>G</t>
  </si>
  <si>
    <t>諸経費</t>
  </si>
  <si>
    <t>G-01</t>
  </si>
  <si>
    <t>運搬費</t>
  </si>
  <si>
    <t>制作物の搬入・搬出</t>
  </si>
  <si>
    <t>G-02</t>
  </si>
  <si>
    <t>保険</t>
  </si>
  <si>
    <t>イベント保険（必要な場合）</t>
  </si>
  <si>
    <t>要否の確認待ち</t>
  </si>
  <si>
    <t>G-03</t>
  </si>
  <si>
    <t>予備費</t>
  </si>
  <si>
    <t>現場対応用</t>
  </si>
  <si>
    <t>G 小計</t>
  </si>
  <si>
    <t>合計（現時点で確定している金額）</t>
  </si>
  <si>
    <t>単価が入っていない項目は含みません</t>
  </si>
  <si>
    <t>含まないもの</t>
  </si>
  <si>
    <t>・商品在庫・仕入</t>
  </si>
  <si>
    <t>・出演料・アンバサダー起用費</t>
  </si>
  <si>
    <t>・広告出稿費</t>
  </si>
  <si>
    <t>・会場使用料</t>
  </si>
  <si>
    <t>・GroovMix 10th 側の費用</t>
  </si>
  <si>
    <t>・飲食（ドリンク）の原価</t>
  </si>
  <si>
    <t>お見積りの条件</t>
  </si>
  <si>
    <t>1. 本紙は実施計画書 ver.2 の内容に対する見積項目の一覧です。金額は仕様・数量が確定した項目から順にお出しします。</t>
  </si>
  <si>
    <t>2. 単価が入っていない項目は、確認事項（備考欄）が解消した時点でお見積りします。</t>
  </si>
  <si>
    <t>3. フロアマットの単価はアクセアの公開価格（1〜4㎡ @¥22,000／税抜）にもとづく参考値です。数量確定後に確定見積とします。</t>
  </si>
  <si>
    <t>4. 金額はすべて税抜表記です。</t>
  </si>
  <si>
    <t>5. 有効期限：発行日より30日間。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</si>
</sst>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¥&quot;#,##0"/>
  </numFmts>
  <fonts count="13" x14ac:knownFonts="1">
    <font>
      <color theme="1"/>
      <family val="2"/>
      <scheme val="minor"/>
      <sz val="11"/>
      <name val="Calibri"/>
    </font>
    <font>
      <b/>
      <color rgb="FF1E2B20"/>
      <sz val="15"/>
    </font>
    <font>
      <color rgb="FF6B7A6D"/>
      <sz val="9"/>
    </font>
    <font>
      <b/>
      <color rgb="FFFFFFFF"/>
      <sz val="10"/>
    </font>
    <font>
      <b/>
      <color rgb="FF1E2B20"/>
      <sz val="10.5"/>
    </font>
    <font>
      <color rgb="FF4C5850"/>
      <sz val="8.5"/>
    </font>
    <font>
      <sz val="9.5"/>
    </font>
    <font>
      <b/>
      <sz val="10"/>
    </font>
    <font>
      <b/>
      <color rgb="FF2F7A4B"/>
      <sz val="9"/>
    </font>
    <font>
      <b/>
      <color rgb="FF1E2B20"/>
      <sz val="10"/>
    </font>
    <font>
      <b/>
      <color rgb="FFF2F0E8"/>
      <sz val="11.5"/>
    </font>
    <font>
      <color rgb="FFA9B3A9"/>
      <sz val="8.5"/>
    </font>
    <font>
      <sz val="9"/>
    </font>
  </fonts>
  <fills count="5">
    <fill>
      <patternFill patternType="none"/>
    </fill>
    <fill>
      <patternFill patternType="gray125"/>
    </fill>
    <fill>
      <patternFill patternType="solid">
        <fgColor rgb="FF1E2B20"/>
      </patternFill>
    </fill>
    <fill>
      <patternFill patternType="solid">
        <fgColor rgb="FFE6DCC1"/>
      </patternFill>
    </fill>
    <fill>
      <patternFill patternType="solid">
        <fgColor rgb="FFF3F1EA"/>
      </patternFill>
    </fill>
  </fills>
  <borders count="4">
    <border>
      <left/>
      <right/>
      <top/>
      <bottom/>
      <diagonal/>
    </border>
    <border>
      <left/>
      <right/>
      <top/>
      <bottom style="thin">
        <color rgb="FF1E2B20"/>
      </bottom>
      <diagonal/>
    </border>
    <border>
      <left/>
      <right/>
      <top/>
      <bottom style="hair">
        <color rgb="FFD8CFB6"/>
      </bottom>
      <diagonal/>
    </border>
    <border>
      <left/>
      <right/>
      <top style="thin">
        <color rgb="FF1E2B2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6" fillId="0" borderId="2" xfId="0" applyFont="1" applyBorder="1"/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164" fontId="8" fillId="0" borderId="0" xfId="0" applyNumberFormat="1" applyFont="1" applyAlignment="1">
      <alignment horizontal="center"/>
    </xf>
    <xf numFmtId="164" fontId="6" fillId="0" borderId="2" xfId="0" applyNumberFormat="1" applyFont="1" applyBorder="1"/>
    <xf numFmtId="0" fontId="9" fillId="4" borderId="3" xfId="0" applyFont="1" applyFill="1" applyBorder="1"/>
    <xf numFmtId="164" fontId="9" fillId="4" borderId="3" xfId="0" applyNumberFormat="1" applyFont="1" applyFill="1" applyBorder="1"/>
    <xf numFmtId="4" fontId="0" fillId="0" borderId="0" xfId="0" applyNumberFormat="1" applyAlignment="1">
      <alignment horizontal="center"/>
    </xf>
    <xf numFmtId="0" fontId="10" fillId="2" borderId="0" xfId="0" applyFont="1" applyFill="1" applyAlignment="1">
      <alignment vertical="center"/>
    </xf>
    <xf numFmtId="16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0" borderId="0" xfId="0" applyFont="1"/>
    <xf numFmtId="0" fontId="6" fillId="0" borderId="0" xfId="0" applyFont="1"/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6" customWidth="1"/>
    <col min="3" max="3" width="52" customWidth="1"/>
    <col min="5" max="5" width="7" customWidth="1"/>
    <col min="6" max="6" width="13" customWidth="1"/>
    <col min="7" max="7" width="15" customWidth="1"/>
    <col min="8" max="8" width="44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ht="22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20" customHeight="1" spans="1:8" x14ac:dyDescent="0.25">
      <c r="A5" s="4" t="s">
        <v>10</v>
      </c>
      <c r="B5" s="4" t="s">
        <v>11</v>
      </c>
      <c r="C5" s="4"/>
      <c r="D5" s="4" t="s">
        <v>12</v>
      </c>
      <c r="E5" s="4" t="s">
        <v>12</v>
      </c>
      <c r="F5" s="4" t="s">
        <v>12</v>
      </c>
      <c r="G5" s="4" t="s">
        <v>12</v>
      </c>
      <c r="H5" s="5" t="s">
        <v>12</v>
      </c>
    </row>
    <row r="6" spans="1:8" x14ac:dyDescent="0.25">
      <c r="A6" s="6" t="s">
        <v>13</v>
      </c>
      <c r="B6" s="7" t="s">
        <v>14</v>
      </c>
      <c r="C6" s="8" t="s">
        <v>15</v>
      </c>
      <c r="D6" s="9">
        <v>1</v>
      </c>
      <c r="E6" s="10" t="s">
        <v>16</v>
      </c>
      <c r="F6" s="11" t="s">
        <v>17</v>
      </c>
      <c r="G6" s="12">
        <f>IF(AND(ISNUMBER(D6),ISNUMBER(F6)),D6*F6,"")</f>
      </c>
      <c r="H6" s="8" t="s">
        <v>12</v>
      </c>
    </row>
    <row r="7" spans="1:8" x14ac:dyDescent="0.25">
      <c r="A7" s="6" t="s">
        <v>18</v>
      </c>
      <c r="B7" s="7" t="s">
        <v>19</v>
      </c>
      <c r="C7" s="8" t="s">
        <v>20</v>
      </c>
      <c r="D7" s="9">
        <v>1</v>
      </c>
      <c r="E7" s="10" t="s">
        <v>16</v>
      </c>
      <c r="F7" s="11" t="s">
        <v>17</v>
      </c>
      <c r="G7" s="12">
        <f>IF(AND(ISNUMBER(D7),ISNUMBER(F7)),D7*F7,"")</f>
      </c>
      <c r="H7" s="8" t="s">
        <v>12</v>
      </c>
    </row>
    <row r="8" spans="1:8" x14ac:dyDescent="0.25">
      <c r="A8" s="6" t="s">
        <v>21</v>
      </c>
      <c r="B8" s="7" t="s">
        <v>22</v>
      </c>
      <c r="C8" s="8" t="s">
        <v>23</v>
      </c>
      <c r="D8" s="9">
        <v>1</v>
      </c>
      <c r="E8" s="10" t="s">
        <v>16</v>
      </c>
      <c r="F8" s="11" t="s">
        <v>17</v>
      </c>
      <c r="G8" s="12">
        <f>IF(AND(ISNUMBER(D8),ISNUMBER(F8)),D8*F8,"")</f>
      </c>
      <c r="H8" s="8" t="s">
        <v>12</v>
      </c>
    </row>
    <row r="9" spans="1:8" x14ac:dyDescent="0.25">
      <c r="A9" s="6" t="s">
        <v>24</v>
      </c>
      <c r="B9" s="7" t="s">
        <v>25</v>
      </c>
      <c r="C9" s="8" t="s">
        <v>26</v>
      </c>
      <c r="D9" s="9">
        <v>1</v>
      </c>
      <c r="E9" s="10" t="s">
        <v>27</v>
      </c>
      <c r="F9" s="11" t="s">
        <v>17</v>
      </c>
      <c r="G9" s="12">
        <f>IF(AND(ISNUMBER(D9),ISNUMBER(F9)),D9*F9,"")</f>
      </c>
      <c r="H9" s="8" t="s">
        <v>12</v>
      </c>
    </row>
    <row r="10" spans="1:8" x14ac:dyDescent="0.25">
      <c r="A10" s="13" t="s">
        <v>12</v>
      </c>
      <c r="B10" s="13" t="s">
        <v>28</v>
      </c>
      <c r="C10" s="13" t="s">
        <v>12</v>
      </c>
      <c r="D10" s="13" t="s">
        <v>12</v>
      </c>
      <c r="E10" s="13" t="s">
        <v>12</v>
      </c>
      <c r="F10" s="13" t="s">
        <v>12</v>
      </c>
      <c r="G10" s="14">
        <f>SUM(G6:G9)</f>
      </c>
      <c r="H10" s="13" t="s">
        <v>12</v>
      </c>
    </row>
    <row r="12" ht="20" customHeight="1" spans="1:8" x14ac:dyDescent="0.25">
      <c r="A12" s="4" t="s">
        <v>29</v>
      </c>
      <c r="B12" s="4" t="s">
        <v>30</v>
      </c>
      <c r="C12" s="4"/>
      <c r="D12" s="4" t="s">
        <v>12</v>
      </c>
      <c r="E12" s="4" t="s">
        <v>12</v>
      </c>
      <c r="F12" s="4" t="s">
        <v>12</v>
      </c>
      <c r="G12" s="4" t="s">
        <v>12</v>
      </c>
      <c r="H12" s="5" t="s">
        <v>31</v>
      </c>
    </row>
    <row r="13" spans="1:8" x14ac:dyDescent="0.25">
      <c r="A13" s="6" t="s">
        <v>32</v>
      </c>
      <c r="B13" s="7" t="s">
        <v>33</v>
      </c>
      <c r="C13" s="8" t="s">
        <v>34</v>
      </c>
      <c r="D13" s="15" t="s">
        <v>35</v>
      </c>
      <c r="E13" s="10" t="s">
        <v>36</v>
      </c>
      <c r="F13" s="11" t="s">
        <v>17</v>
      </c>
      <c r="G13" s="12">
        <f>IF(AND(ISNUMBER(D13),ISNUMBER(F13)),D13*F13,"")</f>
      </c>
      <c r="H13" s="8" t="s">
        <v>37</v>
      </c>
    </row>
    <row r="14" spans="1:8" x14ac:dyDescent="0.25">
      <c r="A14" s="6" t="s">
        <v>38</v>
      </c>
      <c r="B14" s="7" t="s">
        <v>39</v>
      </c>
      <c r="C14" s="8" t="s">
        <v>40</v>
      </c>
      <c r="D14" s="15" t="s">
        <v>35</v>
      </c>
      <c r="E14" s="10" t="s">
        <v>41</v>
      </c>
      <c r="F14" s="11" t="s">
        <v>17</v>
      </c>
      <c r="G14" s="12">
        <f>IF(AND(ISNUMBER(D14),ISNUMBER(F14)),D14*F14,"")</f>
      </c>
      <c r="H14" s="8" t="s">
        <v>42</v>
      </c>
    </row>
    <row r="15" spans="1:8" x14ac:dyDescent="0.25">
      <c r="A15" s="6" t="s">
        <v>43</v>
      </c>
      <c r="B15" s="7" t="s">
        <v>44</v>
      </c>
      <c r="C15" s="8" t="s">
        <v>45</v>
      </c>
      <c r="D15" s="15" t="s">
        <v>35</v>
      </c>
      <c r="E15" s="10" t="s">
        <v>16</v>
      </c>
      <c r="F15" s="11" t="s">
        <v>17</v>
      </c>
      <c r="G15" s="12">
        <f>IF(AND(ISNUMBER(D15),ISNUMBER(F15)),D15*F15,"")</f>
      </c>
      <c r="H15" s="8" t="s">
        <v>46</v>
      </c>
    </row>
    <row r="16" spans="1:8" x14ac:dyDescent="0.25">
      <c r="A16" s="6" t="s">
        <v>47</v>
      </c>
      <c r="B16" s="7" t="s">
        <v>48</v>
      </c>
      <c r="C16" s="8" t="s">
        <v>49</v>
      </c>
      <c r="D16" s="9">
        <v>1</v>
      </c>
      <c r="E16" s="10" t="s">
        <v>41</v>
      </c>
      <c r="F16" s="11" t="s">
        <v>17</v>
      </c>
      <c r="G16" s="12">
        <f>IF(AND(ISNUMBER(D16),ISNUMBER(F16)),D16*F16,"")</f>
      </c>
      <c r="H16" s="8" t="s">
        <v>12</v>
      </c>
    </row>
    <row r="17" spans="1:8" x14ac:dyDescent="0.25">
      <c r="A17" s="6" t="s">
        <v>50</v>
      </c>
      <c r="B17" s="7" t="s">
        <v>51</v>
      </c>
      <c r="C17" s="8" t="s">
        <v>52</v>
      </c>
      <c r="D17" s="9">
        <v>1</v>
      </c>
      <c r="E17" s="10" t="s">
        <v>41</v>
      </c>
      <c r="F17" s="11" t="s">
        <v>17</v>
      </c>
      <c r="G17" s="12">
        <f>IF(AND(ISNUMBER(D17),ISNUMBER(F17)),D17*F17,"")</f>
      </c>
      <c r="H17" s="8" t="s">
        <v>53</v>
      </c>
    </row>
    <row r="18" spans="1:8" x14ac:dyDescent="0.25">
      <c r="A18" s="6" t="s">
        <v>54</v>
      </c>
      <c r="B18" s="7" t="s">
        <v>55</v>
      </c>
      <c r="C18" s="8" t="s">
        <v>56</v>
      </c>
      <c r="D18" s="9">
        <v>2.16</v>
      </c>
      <c r="E18" s="10" t="s">
        <v>36</v>
      </c>
      <c r="F18" s="12">
        <v>22000</v>
      </c>
      <c r="G18" s="12">
        <f>IF(AND(ISNUMBER(D18),ISNUMBER(F18)),D18*F18,"")</f>
      </c>
      <c r="H18" s="8" t="s">
        <v>57</v>
      </c>
    </row>
    <row r="19" spans="1:8" x14ac:dyDescent="0.25">
      <c r="A19" s="6" t="s">
        <v>58</v>
      </c>
      <c r="B19" s="7" t="s">
        <v>59</v>
      </c>
      <c r="C19" s="8" t="s">
        <v>60</v>
      </c>
      <c r="D19" s="9">
        <v>16.38</v>
      </c>
      <c r="E19" s="10" t="s">
        <v>36</v>
      </c>
      <c r="F19" s="11" t="s">
        <v>17</v>
      </c>
      <c r="G19" s="12">
        <f>IF(AND(ISNUMBER(D19),ISNUMBER(F19)),D19*F19,"")</f>
      </c>
      <c r="H19" s="8" t="s">
        <v>61</v>
      </c>
    </row>
    <row r="20" spans="1:8" x14ac:dyDescent="0.25">
      <c r="A20" s="6" t="s">
        <v>62</v>
      </c>
      <c r="B20" s="7" t="s">
        <v>63</v>
      </c>
      <c r="C20" s="8" t="s">
        <v>64</v>
      </c>
      <c r="D20" s="9">
        <v>1</v>
      </c>
      <c r="E20" s="10" t="s">
        <v>41</v>
      </c>
      <c r="F20" s="11" t="s">
        <v>17</v>
      </c>
      <c r="G20" s="12">
        <f>IF(AND(ISNUMBER(D20),ISNUMBER(F20)),D20*F20,"")</f>
      </c>
      <c r="H20" s="8" t="s">
        <v>12</v>
      </c>
    </row>
    <row r="21" spans="1:8" x14ac:dyDescent="0.25">
      <c r="A21" s="6" t="s">
        <v>65</v>
      </c>
      <c r="B21" s="7" t="s">
        <v>66</v>
      </c>
      <c r="C21" s="8" t="s">
        <v>67</v>
      </c>
      <c r="D21" s="15" t="s">
        <v>35</v>
      </c>
      <c r="E21" s="10" t="s">
        <v>68</v>
      </c>
      <c r="F21" s="11" t="s">
        <v>17</v>
      </c>
      <c r="G21" s="12">
        <f>IF(AND(ISNUMBER(D21),ISNUMBER(F21)),D21*F21,"")</f>
      </c>
      <c r="H21" s="8" t="s">
        <v>69</v>
      </c>
    </row>
    <row r="22" spans="1:8" x14ac:dyDescent="0.25">
      <c r="A22" s="6" t="s">
        <v>70</v>
      </c>
      <c r="B22" s="7" t="s">
        <v>71</v>
      </c>
      <c r="C22" s="8" t="s">
        <v>72</v>
      </c>
      <c r="D22" s="15" t="s">
        <v>35</v>
      </c>
      <c r="E22" s="10" t="s">
        <v>73</v>
      </c>
      <c r="F22" s="11" t="s">
        <v>17</v>
      </c>
      <c r="G22" s="12">
        <f>IF(AND(ISNUMBER(D22),ISNUMBER(F22)),D22*F22,"")</f>
      </c>
      <c r="H22" s="8" t="s">
        <v>74</v>
      </c>
    </row>
    <row r="23" spans="1:8" x14ac:dyDescent="0.25">
      <c r="A23" s="6" t="s">
        <v>75</v>
      </c>
      <c r="B23" s="7" t="s">
        <v>76</v>
      </c>
      <c r="C23" s="8" t="s">
        <v>77</v>
      </c>
      <c r="D23" s="15" t="s">
        <v>35</v>
      </c>
      <c r="E23" s="10" t="s">
        <v>78</v>
      </c>
      <c r="F23" s="11" t="s">
        <v>17</v>
      </c>
      <c r="G23" s="12">
        <f>IF(AND(ISNUMBER(D23),ISNUMBER(F23)),D23*F23,"")</f>
      </c>
      <c r="H23" s="8" t="s">
        <v>79</v>
      </c>
    </row>
    <row r="24" spans="1:8" x14ac:dyDescent="0.25">
      <c r="A24" s="6" t="s">
        <v>80</v>
      </c>
      <c r="B24" s="7" t="s">
        <v>81</v>
      </c>
      <c r="C24" s="8" t="s">
        <v>82</v>
      </c>
      <c r="D24" s="9">
        <v>1</v>
      </c>
      <c r="E24" s="10" t="s">
        <v>16</v>
      </c>
      <c r="F24" s="11" t="s">
        <v>17</v>
      </c>
      <c r="G24" s="12">
        <f>IF(AND(ISNUMBER(D24),ISNUMBER(F24)),D24*F24,"")</f>
      </c>
      <c r="H24" s="8" t="s">
        <v>83</v>
      </c>
    </row>
    <row r="25" spans="1:8" x14ac:dyDescent="0.25">
      <c r="A25" s="6" t="s">
        <v>84</v>
      </c>
      <c r="B25" s="7" t="s">
        <v>85</v>
      </c>
      <c r="C25" s="8" t="s">
        <v>86</v>
      </c>
      <c r="D25" s="9">
        <v>1</v>
      </c>
      <c r="E25" s="10" t="s">
        <v>16</v>
      </c>
      <c r="F25" s="11" t="s">
        <v>17</v>
      </c>
      <c r="G25" s="12">
        <f>IF(AND(ISNUMBER(D25),ISNUMBER(F25)),D25*F25,"")</f>
      </c>
      <c r="H25" s="8" t="s">
        <v>87</v>
      </c>
    </row>
    <row r="26" spans="1:8" x14ac:dyDescent="0.25">
      <c r="A26" s="13" t="s">
        <v>12</v>
      </c>
      <c r="B26" s="13" t="s">
        <v>88</v>
      </c>
      <c r="C26" s="13" t="s">
        <v>12</v>
      </c>
      <c r="D26" s="13" t="s">
        <v>12</v>
      </c>
      <c r="E26" s="13" t="s">
        <v>12</v>
      </c>
      <c r="F26" s="13" t="s">
        <v>12</v>
      </c>
      <c r="G26" s="14">
        <f>SUM(G13:G25)</f>
      </c>
      <c r="H26" s="13" t="s">
        <v>12</v>
      </c>
    </row>
    <row r="28" ht="20" customHeight="1" spans="1:8" x14ac:dyDescent="0.25">
      <c r="A28" s="4" t="s">
        <v>89</v>
      </c>
      <c r="B28" s="4" t="s">
        <v>90</v>
      </c>
      <c r="C28" s="4"/>
      <c r="D28" s="4" t="s">
        <v>12</v>
      </c>
      <c r="E28" s="4" t="s">
        <v>12</v>
      </c>
      <c r="F28" s="4" t="s">
        <v>12</v>
      </c>
      <c r="G28" s="4" t="s">
        <v>12</v>
      </c>
      <c r="H28" s="5" t="s">
        <v>12</v>
      </c>
    </row>
    <row r="29" spans="1:8" x14ac:dyDescent="0.25">
      <c r="A29" s="6" t="s">
        <v>91</v>
      </c>
      <c r="B29" s="7" t="s">
        <v>92</v>
      </c>
      <c r="C29" s="8" t="s">
        <v>93</v>
      </c>
      <c r="D29" s="9">
        <v>1</v>
      </c>
      <c r="E29" s="10" t="s">
        <v>27</v>
      </c>
      <c r="F29" s="11" t="s">
        <v>17</v>
      </c>
      <c r="G29" s="12">
        <f>IF(AND(ISNUMBER(D29),ISNUMBER(F29)),D29*F29,"")</f>
      </c>
      <c r="H29" s="8" t="s">
        <v>12</v>
      </c>
    </row>
    <row r="30" spans="1:8" x14ac:dyDescent="0.25">
      <c r="A30" s="6" t="s">
        <v>94</v>
      </c>
      <c r="B30" s="7" t="s">
        <v>95</v>
      </c>
      <c r="C30" s="8" t="s">
        <v>96</v>
      </c>
      <c r="D30" s="9">
        <v>1</v>
      </c>
      <c r="E30" s="10" t="s">
        <v>27</v>
      </c>
      <c r="F30" s="11" t="s">
        <v>17</v>
      </c>
      <c r="G30" s="12">
        <f>IF(AND(ISNUMBER(D30),ISNUMBER(F30)),D30*F30,"")</f>
      </c>
      <c r="H30" s="8" t="s">
        <v>12</v>
      </c>
    </row>
    <row r="31" spans="1:8" x14ac:dyDescent="0.25">
      <c r="A31" s="6" t="s">
        <v>97</v>
      </c>
      <c r="B31" s="7" t="s">
        <v>98</v>
      </c>
      <c r="C31" s="8" t="s">
        <v>99</v>
      </c>
      <c r="D31" s="9">
        <v>1</v>
      </c>
      <c r="E31" s="10" t="s">
        <v>68</v>
      </c>
      <c r="F31" s="11" t="s">
        <v>17</v>
      </c>
      <c r="G31" s="12">
        <f>IF(AND(ISNUMBER(D31),ISNUMBER(F31)),D31*F31,"")</f>
      </c>
      <c r="H31" s="8" t="s">
        <v>100</v>
      </c>
    </row>
    <row r="32" spans="1:8" x14ac:dyDescent="0.25">
      <c r="A32" s="13" t="s">
        <v>12</v>
      </c>
      <c r="B32" s="13" t="s">
        <v>101</v>
      </c>
      <c r="C32" s="13" t="s">
        <v>12</v>
      </c>
      <c r="D32" s="13" t="s">
        <v>12</v>
      </c>
      <c r="E32" s="13" t="s">
        <v>12</v>
      </c>
      <c r="F32" s="13" t="s">
        <v>12</v>
      </c>
      <c r="G32" s="14">
        <f>SUM(G29:G31)</f>
      </c>
      <c r="H32" s="13" t="s">
        <v>12</v>
      </c>
    </row>
    <row r="34" ht="20" customHeight="1" spans="1:8" x14ac:dyDescent="0.25">
      <c r="A34" s="4" t="s">
        <v>102</v>
      </c>
      <c r="B34" s="4" t="s">
        <v>103</v>
      </c>
      <c r="C34" s="4"/>
      <c r="D34" s="4" t="s">
        <v>12</v>
      </c>
      <c r="E34" s="4" t="s">
        <v>12</v>
      </c>
      <c r="F34" s="4" t="s">
        <v>12</v>
      </c>
      <c r="G34" s="4" t="s">
        <v>12</v>
      </c>
      <c r="H34" s="5" t="s">
        <v>12</v>
      </c>
    </row>
    <row r="35" spans="1:8" x14ac:dyDescent="0.25">
      <c r="A35" s="6" t="s">
        <v>104</v>
      </c>
      <c r="B35" s="7" t="s">
        <v>105</v>
      </c>
      <c r="C35" s="8" t="s">
        <v>106</v>
      </c>
      <c r="D35" s="15" t="s">
        <v>35</v>
      </c>
      <c r="E35" s="10" t="s">
        <v>16</v>
      </c>
      <c r="F35" s="11" t="s">
        <v>17</v>
      </c>
      <c r="G35" s="12">
        <f>IF(AND(ISNUMBER(D35),ISNUMBER(F35)),D35*F35,"")</f>
      </c>
      <c r="H35" s="8" t="s">
        <v>12</v>
      </c>
    </row>
    <row r="36" spans="1:8" x14ac:dyDescent="0.25">
      <c r="A36" s="6" t="s">
        <v>107</v>
      </c>
      <c r="B36" s="7" t="s">
        <v>108</v>
      </c>
      <c r="C36" s="8" t="s">
        <v>109</v>
      </c>
      <c r="D36" s="15" t="s">
        <v>35</v>
      </c>
      <c r="E36" s="10" t="s">
        <v>73</v>
      </c>
      <c r="F36" s="11" t="s">
        <v>17</v>
      </c>
      <c r="G36" s="12">
        <f>IF(AND(ISNUMBER(D36),ISNUMBER(F36)),D36*F36,"")</f>
      </c>
      <c r="H36" s="8" t="s">
        <v>110</v>
      </c>
    </row>
    <row r="37" spans="1:8" x14ac:dyDescent="0.25">
      <c r="A37" s="6" t="s">
        <v>111</v>
      </c>
      <c r="B37" s="7" t="s">
        <v>112</v>
      </c>
      <c r="C37" s="8" t="s">
        <v>113</v>
      </c>
      <c r="D37" s="15" t="s">
        <v>35</v>
      </c>
      <c r="E37" s="10" t="s">
        <v>73</v>
      </c>
      <c r="F37" s="11" t="s">
        <v>17</v>
      </c>
      <c r="G37" s="12">
        <f>IF(AND(ISNUMBER(D37),ISNUMBER(F37)),D37*F37,"")</f>
      </c>
      <c r="H37" s="8" t="s">
        <v>114</v>
      </c>
    </row>
    <row r="38" spans="1:8" x14ac:dyDescent="0.25">
      <c r="A38" s="13" t="s">
        <v>12</v>
      </c>
      <c r="B38" s="13" t="s">
        <v>115</v>
      </c>
      <c r="C38" s="13" t="s">
        <v>12</v>
      </c>
      <c r="D38" s="13" t="s">
        <v>12</v>
      </c>
      <c r="E38" s="13" t="s">
        <v>12</v>
      </c>
      <c r="F38" s="13" t="s">
        <v>12</v>
      </c>
      <c r="G38" s="14">
        <f>SUM(G35:G37)</f>
      </c>
      <c r="H38" s="13" t="s">
        <v>12</v>
      </c>
    </row>
    <row r="40" ht="20" customHeight="1" spans="1:8" x14ac:dyDescent="0.25">
      <c r="A40" s="4" t="s">
        <v>116</v>
      </c>
      <c r="B40" s="4" t="s">
        <v>117</v>
      </c>
      <c r="C40" s="4"/>
      <c r="D40" s="4" t="s">
        <v>12</v>
      </c>
      <c r="E40" s="4" t="s">
        <v>12</v>
      </c>
      <c r="F40" s="4" t="s">
        <v>12</v>
      </c>
      <c r="G40" s="4" t="s">
        <v>12</v>
      </c>
      <c r="H40" s="5" t="s">
        <v>12</v>
      </c>
    </row>
    <row r="41" spans="1:8" x14ac:dyDescent="0.25">
      <c r="A41" s="6" t="s">
        <v>118</v>
      </c>
      <c r="B41" s="7" t="s">
        <v>119</v>
      </c>
      <c r="C41" s="8" t="s">
        <v>120</v>
      </c>
      <c r="D41" s="15" t="s">
        <v>35</v>
      </c>
      <c r="E41" s="10" t="s">
        <v>121</v>
      </c>
      <c r="F41" s="11" t="s">
        <v>17</v>
      </c>
      <c r="G41" s="12">
        <f>IF(AND(ISNUMBER(D41),ISNUMBER(F41)),D41*F41,"")</f>
      </c>
      <c r="H41" s="8" t="s">
        <v>122</v>
      </c>
    </row>
    <row r="42" spans="1:8" x14ac:dyDescent="0.25">
      <c r="A42" s="6" t="s">
        <v>123</v>
      </c>
      <c r="B42" s="7" t="s">
        <v>124</v>
      </c>
      <c r="C42" s="8" t="s">
        <v>125</v>
      </c>
      <c r="D42" s="15" t="s">
        <v>35</v>
      </c>
      <c r="E42" s="10" t="s">
        <v>121</v>
      </c>
      <c r="F42" s="11" t="s">
        <v>17</v>
      </c>
      <c r="G42" s="12">
        <f>IF(AND(ISNUMBER(D42),ISNUMBER(F42)),D42*F42,"")</f>
      </c>
      <c r="H42" s="8" t="s">
        <v>12</v>
      </c>
    </row>
    <row r="43" spans="1:8" x14ac:dyDescent="0.25">
      <c r="A43" s="13" t="s">
        <v>12</v>
      </c>
      <c r="B43" s="13" t="s">
        <v>126</v>
      </c>
      <c r="C43" s="13" t="s">
        <v>12</v>
      </c>
      <c r="D43" s="13" t="s">
        <v>12</v>
      </c>
      <c r="E43" s="13" t="s">
        <v>12</v>
      </c>
      <c r="F43" s="13" t="s">
        <v>12</v>
      </c>
      <c r="G43" s="14">
        <f>SUM(G41:G42)</f>
      </c>
      <c r="H43" s="13" t="s">
        <v>12</v>
      </c>
    </row>
    <row r="45" ht="20" customHeight="1" spans="1:8" x14ac:dyDescent="0.25">
      <c r="A45" s="4" t="s">
        <v>127</v>
      </c>
      <c r="B45" s="4" t="s">
        <v>128</v>
      </c>
      <c r="C45" s="4"/>
      <c r="D45" s="4" t="s">
        <v>12</v>
      </c>
      <c r="E45" s="4" t="s">
        <v>12</v>
      </c>
      <c r="F45" s="4" t="s">
        <v>12</v>
      </c>
      <c r="G45" s="4" t="s">
        <v>12</v>
      </c>
      <c r="H45" s="5" t="s">
        <v>12</v>
      </c>
    </row>
    <row r="46" spans="1:8" x14ac:dyDescent="0.25">
      <c r="A46" s="6" t="s">
        <v>129</v>
      </c>
      <c r="B46" s="7" t="s">
        <v>130</v>
      </c>
      <c r="C46" s="8" t="s">
        <v>131</v>
      </c>
      <c r="D46" s="9">
        <v>1</v>
      </c>
      <c r="E46" s="10" t="s">
        <v>16</v>
      </c>
      <c r="F46" s="11" t="s">
        <v>17</v>
      </c>
      <c r="G46" s="12">
        <f>IF(AND(ISNUMBER(D46),ISNUMBER(F46)),D46*F46,"")</f>
      </c>
      <c r="H46" s="8" t="s">
        <v>132</v>
      </c>
    </row>
    <row r="47" spans="1:8" x14ac:dyDescent="0.25">
      <c r="A47" s="13" t="s">
        <v>12</v>
      </c>
      <c r="B47" s="13" t="s">
        <v>133</v>
      </c>
      <c r="C47" s="13" t="s">
        <v>12</v>
      </c>
      <c r="D47" s="13" t="s">
        <v>12</v>
      </c>
      <c r="E47" s="13" t="s">
        <v>12</v>
      </c>
      <c r="F47" s="13" t="s">
        <v>12</v>
      </c>
      <c r="G47" s="14">
        <f>SUM(G46:G46)</f>
      </c>
      <c r="H47" s="13" t="s">
        <v>12</v>
      </c>
    </row>
    <row r="49" ht="20" customHeight="1" spans="1:8" x14ac:dyDescent="0.25">
      <c r="A49" s="4" t="s">
        <v>134</v>
      </c>
      <c r="B49" s="4" t="s">
        <v>135</v>
      </c>
      <c r="C49" s="4"/>
      <c r="D49" s="4" t="s">
        <v>12</v>
      </c>
      <c r="E49" s="4" t="s">
        <v>12</v>
      </c>
      <c r="F49" s="4" t="s">
        <v>12</v>
      </c>
      <c r="G49" s="4" t="s">
        <v>12</v>
      </c>
      <c r="H49" s="5" t="s">
        <v>12</v>
      </c>
    </row>
    <row r="50" spans="1:8" x14ac:dyDescent="0.25">
      <c r="A50" s="6" t="s">
        <v>136</v>
      </c>
      <c r="B50" s="7" t="s">
        <v>137</v>
      </c>
      <c r="C50" s="8" t="s">
        <v>138</v>
      </c>
      <c r="D50" s="9">
        <v>1</v>
      </c>
      <c r="E50" s="10" t="s">
        <v>16</v>
      </c>
      <c r="F50" s="11" t="s">
        <v>17</v>
      </c>
      <c r="G50" s="12">
        <f>IF(AND(ISNUMBER(D50),ISNUMBER(F50)),D50*F50,"")</f>
      </c>
      <c r="H50" s="8" t="s">
        <v>12</v>
      </c>
    </row>
    <row r="51" spans="1:8" x14ac:dyDescent="0.25">
      <c r="A51" s="6" t="s">
        <v>139</v>
      </c>
      <c r="B51" s="7" t="s">
        <v>140</v>
      </c>
      <c r="C51" s="8" t="s">
        <v>141</v>
      </c>
      <c r="D51" s="9">
        <v>1</v>
      </c>
      <c r="E51" s="10" t="s">
        <v>16</v>
      </c>
      <c r="F51" s="11" t="s">
        <v>17</v>
      </c>
      <c r="G51" s="12">
        <f>IF(AND(ISNUMBER(D51),ISNUMBER(F51)),D51*F51,"")</f>
      </c>
      <c r="H51" s="8" t="s">
        <v>142</v>
      </c>
    </row>
    <row r="52" spans="1:8" x14ac:dyDescent="0.25">
      <c r="A52" s="6" t="s">
        <v>143</v>
      </c>
      <c r="B52" s="7" t="s">
        <v>144</v>
      </c>
      <c r="C52" s="8" t="s">
        <v>145</v>
      </c>
      <c r="D52" s="9">
        <v>1</v>
      </c>
      <c r="E52" s="10" t="s">
        <v>16</v>
      </c>
      <c r="F52" s="11" t="s">
        <v>17</v>
      </c>
      <c r="G52" s="12">
        <f>IF(AND(ISNUMBER(D52),ISNUMBER(F52)),D52*F52,"")</f>
      </c>
      <c r="H52" s="8" t="s">
        <v>12</v>
      </c>
    </row>
    <row r="53" spans="1:8" x14ac:dyDescent="0.25">
      <c r="A53" s="13" t="s">
        <v>12</v>
      </c>
      <c r="B53" s="13" t="s">
        <v>146</v>
      </c>
      <c r="C53" s="13" t="s">
        <v>12</v>
      </c>
      <c r="D53" s="13" t="s">
        <v>12</v>
      </c>
      <c r="E53" s="13" t="s">
        <v>12</v>
      </c>
      <c r="F53" s="13" t="s">
        <v>12</v>
      </c>
      <c r="G53" s="14">
        <f>SUM(G50:G52)</f>
      </c>
      <c r="H53" s="13" t="s">
        <v>12</v>
      </c>
    </row>
    <row r="55" ht="24" customHeight="1" spans="1:8" x14ac:dyDescent="0.25">
      <c r="A55" s="16" t="s">
        <v>12</v>
      </c>
      <c r="B55" s="16" t="s">
        <v>147</v>
      </c>
      <c r="C55" s="16" t="s">
        <v>12</v>
      </c>
      <c r="D55" s="16" t="s">
        <v>12</v>
      </c>
      <c r="E55" s="16" t="s">
        <v>12</v>
      </c>
      <c r="F55" s="16" t="s">
        <v>12</v>
      </c>
      <c r="G55" s="17">
        <f>G10+G26+G32+G38+G43+G47+G53</f>
      </c>
      <c r="H55" s="18" t="s">
        <v>148</v>
      </c>
    </row>
    <row r="57" spans="1:2" x14ac:dyDescent="0.25">
      <c r="A57" t="s">
        <v>12</v>
      </c>
      <c r="B57" s="19" t="s">
        <v>149</v>
      </c>
    </row>
    <row r="58" spans="1:2" x14ac:dyDescent="0.25">
      <c r="A58" t="s">
        <v>12</v>
      </c>
      <c r="B58" s="20" t="s">
        <v>150</v>
      </c>
    </row>
    <row r="59" spans="1:2" x14ac:dyDescent="0.25">
      <c r="A59" t="s">
        <v>12</v>
      </c>
      <c r="B59" s="20" t="s">
        <v>151</v>
      </c>
    </row>
    <row r="60" spans="1:2" x14ac:dyDescent="0.25">
      <c r="A60" t="s">
        <v>12</v>
      </c>
      <c r="B60" s="20" t="s">
        <v>152</v>
      </c>
    </row>
    <row r="61" spans="1:2" x14ac:dyDescent="0.25">
      <c r="A61" t="s">
        <v>12</v>
      </c>
      <c r="B61" s="20" t="s">
        <v>153</v>
      </c>
    </row>
    <row r="62" spans="1:2" x14ac:dyDescent="0.25">
      <c r="A62" t="s">
        <v>12</v>
      </c>
      <c r="B62" s="20" t="s">
        <v>154</v>
      </c>
    </row>
    <row r="63" spans="1:2" x14ac:dyDescent="0.25">
      <c r="A63" t="s">
        <v>12</v>
      </c>
      <c r="B63" s="20" t="s">
        <v>155</v>
      </c>
    </row>
    <row r="65" spans="1:2" x14ac:dyDescent="0.25">
      <c r="A65" t="s">
        <v>12</v>
      </c>
      <c r="B65" s="19" t="s">
        <v>156</v>
      </c>
    </row>
    <row r="66" ht="24" customHeight="1" spans="1:8" x14ac:dyDescent="0.25">
      <c r="A66" t="s">
        <v>12</v>
      </c>
      <c r="B66" s="21" t="s">
        <v>157</v>
      </c>
      <c r="C66" s="21"/>
      <c r="D66" s="21"/>
      <c r="E66" s="21"/>
      <c r="F66" s="21"/>
      <c r="G66" s="21"/>
      <c r="H66" s="21"/>
    </row>
    <row r="67" ht="24" customHeight="1" spans="1:8" x14ac:dyDescent="0.25">
      <c r="A67" t="s">
        <v>12</v>
      </c>
      <c r="B67" s="21" t="s">
        <v>158</v>
      </c>
      <c r="C67" s="21"/>
      <c r="D67" s="21"/>
      <c r="E67" s="21"/>
      <c r="F67" s="21"/>
      <c r="G67" s="21"/>
      <c r="H67" s="21"/>
    </row>
    <row r="68" ht="24" customHeight="1" spans="1:8" x14ac:dyDescent="0.25">
      <c r="A68" t="s">
        <v>12</v>
      </c>
      <c r="B68" s="21" t="s">
        <v>159</v>
      </c>
      <c r="C68" s="21"/>
      <c r="D68" s="21"/>
      <c r="E68" s="21"/>
      <c r="F68" s="21"/>
      <c r="G68" s="21"/>
      <c r="H68" s="21"/>
    </row>
    <row r="69" ht="24" customHeight="1" spans="1:8" x14ac:dyDescent="0.25">
      <c r="A69" t="s">
        <v>12</v>
      </c>
      <c r="B69" s="21" t="s">
        <v>160</v>
      </c>
      <c r="C69" s="21"/>
      <c r="D69" s="21"/>
      <c r="E69" s="21"/>
      <c r="F69" s="21"/>
      <c r="G69" s="21"/>
      <c r="H69" s="21"/>
    </row>
    <row r="70" ht="24" customHeight="1" spans="1:8" x14ac:dyDescent="0.25">
      <c r="A70" t="s">
        <v>12</v>
      </c>
      <c r="B70" s="21" t="s">
        <v>161</v>
      </c>
      <c r="C70" s="21"/>
      <c r="D70" s="21"/>
      <c r="E70" s="21"/>
      <c r="F70" s="21"/>
      <c r="G70" s="21"/>
      <c r="H70" s="21"/>
    </row>
  </sheetData>
  <mergeCells count="14">
    <mergeCell ref="A1:H1"/>
    <mergeCell ref="A2:H2"/>
    <mergeCell ref="B5:C5"/>
    <mergeCell ref="B12:C12"/>
    <mergeCell ref="B28:C28"/>
    <mergeCell ref="B34:C34"/>
    <mergeCell ref="B40:C40"/>
    <mergeCell ref="B45:C45"/>
    <mergeCell ref="B49:C49"/>
    <mergeCell ref="B66:H66"/>
    <mergeCell ref="B67:H67"/>
    <mergeCell ref="B68:H68"/>
    <mergeCell ref="B69:H69"/>
    <mergeCell ref="B70:H70"/>
  </mergeCells>
  <pageMargins left="0.4" right="0.4" top="0.5" bottom="0.5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見積項目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EMiU</dc:creator>
  <dc:title/>
  <dc:subject/>
  <dc:description/>
  <cp:keywords/>
  <cp:category/>
  <cp:lastModifiedBy>Unknown</cp:lastModifiedBy>
  <dcterms:created xsi:type="dcterms:W3CDTF">2026-08-03T15:00:00Z</dcterms:created>
  <dcterms:modified xsi:type="dcterms:W3CDTF">2026-08-04T09:43:03Z</dcterms:modified>
</cp:coreProperties>
</file>